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8800" windowHeight="12300"/>
  </bookViews>
  <sheets>
    <sheet name="Tim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64" i="1"/>
  <c r="G62" i="1"/>
  <c r="D57" i="1"/>
  <c r="E57" i="1" s="1"/>
  <c r="E58" i="1"/>
  <c r="E56" i="1"/>
  <c r="D56" i="1"/>
  <c r="G43" i="1"/>
  <c r="E43" i="1"/>
  <c r="C43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25" i="1"/>
  <c r="C45" i="1" l="1"/>
  <c r="F50" i="1" s="1"/>
</calcChain>
</file>

<file path=xl/sharedStrings.xml><?xml version="1.0" encoding="utf-8"?>
<sst xmlns="http://schemas.openxmlformats.org/spreadsheetml/2006/main" count="70" uniqueCount="62">
  <si>
    <t>Biweekly Time Sheet with Sick Leave &amp; Vacation</t>
  </si>
  <si>
    <t>Company Name</t>
  </si>
  <si>
    <t>ABC Solutions Ltd.</t>
  </si>
  <si>
    <t>Address</t>
  </si>
  <si>
    <t>123 Business Avenue, City</t>
  </si>
  <si>
    <t>+1 234 567 890</t>
  </si>
  <si>
    <t>Email</t>
  </si>
  <si>
    <t>hr@abcsolutions.com</t>
  </si>
  <si>
    <t>01–14 Feb 2026</t>
  </si>
  <si>
    <t>Pay Frequency</t>
  </si>
  <si>
    <t>Biweekly</t>
  </si>
  <si>
    <t>Employee Name</t>
  </si>
  <si>
    <t>John Smith</t>
  </si>
  <si>
    <t>Employee ID</t>
  </si>
  <si>
    <t>EMP-1025</t>
  </si>
  <si>
    <t>Operations</t>
  </si>
  <si>
    <t>Job Title</t>
  </si>
  <si>
    <t>Technician</t>
  </si>
  <si>
    <t>Sarah Johnson</t>
  </si>
  <si>
    <t>Date</t>
  </si>
  <si>
    <t>Day</t>
  </si>
  <si>
    <t>Regular Hours</t>
  </si>
  <si>
    <t>Sick Leave (hrs)</t>
  </si>
  <si>
    <t>Vacation (hrs)</t>
  </si>
  <si>
    <t>Total Hours</t>
  </si>
  <si>
    <t>Mon</t>
  </si>
  <si>
    <t>Tue</t>
  </si>
  <si>
    <t>Wed</t>
  </si>
  <si>
    <t>Thu</t>
  </si>
  <si>
    <t>Fri</t>
  </si>
  <si>
    <t>Sat</t>
  </si>
  <si>
    <t>Sun</t>
  </si>
  <si>
    <t>Biweekly Totals</t>
  </si>
  <si>
    <t>Total Regular Hours</t>
  </si>
  <si>
    <t>Total Sick Leave Hours</t>
  </si>
  <si>
    <t>Total Vacation Hours</t>
  </si>
  <si>
    <t>Total Paid Hours</t>
  </si>
  <si>
    <t>Hourly Rate</t>
  </si>
  <si>
    <t>Leave Type</t>
  </si>
  <si>
    <t>Opening Balance (hrs)</t>
  </si>
  <si>
    <t>Used (hrs)</t>
  </si>
  <si>
    <t>Remaining Balance</t>
  </si>
  <si>
    <t>Sick Leave</t>
  </si>
  <si>
    <t>Vacation</t>
  </si>
  <si>
    <t>Employee Signature</t>
  </si>
  <si>
    <t>Supervisor Signature</t>
  </si>
  <si>
    <t>Company Information</t>
  </si>
  <si>
    <t>Employee Information</t>
  </si>
  <si>
    <t>Biweekly Time Sheet (14 Days)</t>
  </si>
  <si>
    <t>Payroll Calculation</t>
  </si>
  <si>
    <t>Leave Balance Tracking</t>
  </si>
  <si>
    <t>Note</t>
  </si>
  <si>
    <t>Initials</t>
  </si>
  <si>
    <t>Signatures</t>
  </si>
  <si>
    <t xml:space="preserve">               Pay Period</t>
  </si>
  <si>
    <t xml:space="preserve">               Phone</t>
  </si>
  <si>
    <t xml:space="preserve">               Department</t>
  </si>
  <si>
    <t xml:space="preserve">               Supervisor</t>
  </si>
  <si>
    <t xml:space="preserve">               Gross Pay</t>
  </si>
  <si>
    <t xml:space="preserve">               Date</t>
  </si>
  <si>
    <t xml:space="preserve">               Today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</si>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</sst>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8"/>
      <color theme="1"/>
      <name val="Lato"/>
      <family val="2"/>
    </font>
    <font>
      <b/>
      <sz val="11"/>
      <color theme="1"/>
      <name val="Lato"/>
      <family val="2"/>
    </font>
    <font>
      <b/>
      <sz val="20"/>
      <color theme="1"/>
      <name val="Lato"/>
      <family val="2"/>
    </font>
    <font>
      <b/>
      <sz val="13"/>
      <color theme="1"/>
      <name val="Lato"/>
      <family val="2"/>
    </font>
    <font>
      <sz val="11"/>
      <color theme="0"/>
      <name val="Lato"/>
      <family val="2"/>
    </font>
    <font>
      <i/>
      <sz val="9"/>
      <color rgb="FFC0000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0" fontId="1" fillId="0" borderId="3" xfId="0" applyNumberFormat="1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1" formatCode="dd/mmm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4:G38" totalsRowShown="0" headerRowDxfId="8" dataDxfId="9">
  <autoFilter ref="B24:G38"/>
  <tableColumns count="6">
    <tableColumn id="1" name="Date" dataDxfId="15"/>
    <tableColumn id="2" name="Day" dataDxfId="14"/>
    <tableColumn id="3" name="Regular Hours" dataDxfId="13"/>
    <tableColumn id="4" name="Sick Leave (hrs)" dataDxfId="12"/>
    <tableColumn id="5" name="Vacation (hrs)" dataDxfId="11"/>
    <tableColumn id="6" name="Total Hours" dataDxfId="10">
      <calculatedColumnFormula>IF(D25="","",D25+E25+F25)</calculatedColumnFormula>
    </tableColumn>
  </tableColumns>
  <tableStyleInfo name="TableStyleMedium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55:G58" totalsRowShown="0" headerRowDxfId="1" dataDxfId="0">
  <autoFilter ref="B55:G58"/>
  <tableColumns count="6">
    <tableColumn id="1" name="Leave Type" dataDxfId="7"/>
    <tableColumn id="2" name="Opening Balance (hrs)" dataDxfId="6"/>
    <tableColumn id="3" name="Used (hrs)" dataDxfId="5"/>
    <tableColumn id="4" name="Remaining Balance" dataDxfId="4">
      <calculatedColumnFormula>IF(C56="","",C56-D56)</calculatedColumnFormula>
    </tableColumn>
    <tableColumn id="5" name="Note" dataDxfId="3"/>
    <tableColumn id="6" name="Initials" dataDxfId="2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8"/>
  <sheetViews>
    <sheetView showGridLines="0" tabSelected="1" workbookViewId="0">
      <selection activeCell="D73" sqref="D73"/>
    </sheetView>
  </sheetViews>
  <sheetFormatPr defaultRowHeight="15" x14ac:dyDescent="0.25"/>
  <cols>
    <col min="1" max="1" width="3.5703125" customWidth="1"/>
    <col min="2" max="2" width="20.7109375" customWidth="1"/>
    <col min="3" max="3" width="24.5703125" customWidth="1"/>
    <col min="4" max="4" width="20.7109375" customWidth="1"/>
    <col min="5" max="5" width="21.7109375" customWidth="1"/>
    <col min="6" max="7" width="20.7109375" customWidth="1"/>
  </cols>
  <sheetData>
    <row r="2" spans="2:7" ht="25.5" x14ac:dyDescent="0.25">
      <c r="B2" s="8" t="s">
        <v>0</v>
      </c>
      <c r="C2" s="8"/>
      <c r="D2" s="8"/>
      <c r="E2" s="8"/>
      <c r="F2" s="8"/>
      <c r="G2" s="8"/>
    </row>
    <row r="3" spans="2:7" x14ac:dyDescent="0.25">
      <c r="B3" s="2"/>
      <c r="C3" s="2"/>
      <c r="D3" s="2"/>
      <c r="E3" s="2"/>
      <c r="F3" s="2"/>
      <c r="G3" s="2"/>
    </row>
    <row r="4" spans="2:7" ht="21.95" customHeight="1" x14ac:dyDescent="0.25">
      <c r="B4" s="10" t="s">
        <v>46</v>
      </c>
      <c r="C4" s="10"/>
      <c r="D4" s="10"/>
      <c r="E4" s="10"/>
      <c r="F4" s="10"/>
      <c r="G4" s="10"/>
    </row>
    <row r="5" spans="2:7" x14ac:dyDescent="0.25">
      <c r="B5" s="2"/>
      <c r="C5" s="2"/>
      <c r="D5" s="2"/>
      <c r="E5" s="2"/>
      <c r="F5" s="2"/>
      <c r="G5" s="2"/>
    </row>
    <row r="6" spans="2:7" ht="23.1" customHeight="1" x14ac:dyDescent="0.25">
      <c r="B6" s="5" t="s">
        <v>1</v>
      </c>
      <c r="C6" s="19" t="s">
        <v>2</v>
      </c>
      <c r="D6" s="19"/>
      <c r="E6" s="2"/>
      <c r="F6" s="2"/>
      <c r="G6" s="2"/>
    </row>
    <row r="7" spans="2:7" s="1" customFormat="1" ht="23.1" customHeight="1" x14ac:dyDescent="0.25">
      <c r="B7" s="5" t="s">
        <v>3</v>
      </c>
      <c r="C7" s="13" t="s">
        <v>4</v>
      </c>
      <c r="D7" s="13"/>
      <c r="E7" s="5" t="s">
        <v>55</v>
      </c>
      <c r="F7" s="13" t="s">
        <v>5</v>
      </c>
      <c r="G7" s="13"/>
    </row>
    <row r="8" spans="2:7" ht="9.9499999999999993" customHeight="1" x14ac:dyDescent="0.25">
      <c r="D8" s="2"/>
      <c r="E8" s="2"/>
      <c r="F8" s="2"/>
      <c r="G8" s="2"/>
    </row>
    <row r="9" spans="2:7" s="1" customFormat="1" ht="23.1" customHeight="1" x14ac:dyDescent="0.25">
      <c r="B9" s="5" t="s">
        <v>6</v>
      </c>
      <c r="C9" s="13" t="s">
        <v>7</v>
      </c>
      <c r="D9" s="13"/>
      <c r="E9" s="5" t="s">
        <v>54</v>
      </c>
      <c r="F9" s="13" t="s">
        <v>8</v>
      </c>
      <c r="G9" s="13"/>
    </row>
    <row r="10" spans="2:7" ht="9.9499999999999993" customHeight="1" x14ac:dyDescent="0.25">
      <c r="D10" s="2"/>
      <c r="E10" s="2"/>
      <c r="F10" s="2"/>
      <c r="G10" s="2"/>
    </row>
    <row r="11" spans="2:7" s="1" customFormat="1" ht="23.1" customHeight="1" x14ac:dyDescent="0.25">
      <c r="B11" s="5" t="s">
        <v>9</v>
      </c>
      <c r="C11" s="13" t="s">
        <v>10</v>
      </c>
      <c r="D11" s="13"/>
      <c r="E11" s="7" t="s">
        <v>60</v>
      </c>
      <c r="F11" s="18">
        <f ca="1">TODAY()</f>
        <v>46049</v>
      </c>
      <c r="G11" s="14"/>
    </row>
    <row r="12" spans="2:7" ht="9.9499999999999993" customHeight="1" x14ac:dyDescent="0.25">
      <c r="B12" s="2"/>
      <c r="C12" s="2"/>
      <c r="D12" s="2"/>
      <c r="E12" s="2"/>
      <c r="F12" s="2"/>
      <c r="G12" s="2"/>
    </row>
    <row r="13" spans="2:7" x14ac:dyDescent="0.25">
      <c r="B13" s="2"/>
      <c r="C13" s="2"/>
      <c r="D13" s="2"/>
      <c r="E13" s="2"/>
      <c r="F13" s="2"/>
      <c r="G13" s="2"/>
    </row>
    <row r="14" spans="2:7" ht="21.95" customHeight="1" x14ac:dyDescent="0.25">
      <c r="B14" s="10" t="s">
        <v>47</v>
      </c>
      <c r="C14" s="10"/>
      <c r="D14" s="10"/>
      <c r="E14" s="10"/>
      <c r="F14" s="10"/>
      <c r="G14" s="10"/>
    </row>
    <row r="15" spans="2:7" x14ac:dyDescent="0.25">
      <c r="B15" s="2"/>
      <c r="C15" s="2"/>
      <c r="D15" s="2"/>
      <c r="E15" s="2"/>
      <c r="F15" s="2"/>
      <c r="G15" s="2"/>
    </row>
    <row r="16" spans="2:7" s="1" customFormat="1" ht="23.1" customHeight="1" x14ac:dyDescent="0.25">
      <c r="B16" s="5" t="s">
        <v>11</v>
      </c>
      <c r="C16" s="19" t="s">
        <v>12</v>
      </c>
      <c r="D16" s="19"/>
      <c r="E16" s="7"/>
      <c r="F16" s="7"/>
      <c r="G16" s="7"/>
    </row>
    <row r="17" spans="2:7" s="1" customFormat="1" ht="23.1" customHeight="1" x14ac:dyDescent="0.25">
      <c r="B17" s="5" t="s">
        <v>13</v>
      </c>
      <c r="C17" s="13" t="s">
        <v>14</v>
      </c>
      <c r="D17" s="13"/>
      <c r="E17" s="5" t="s">
        <v>56</v>
      </c>
      <c r="F17" s="13" t="s">
        <v>15</v>
      </c>
      <c r="G17" s="13"/>
    </row>
    <row r="18" spans="2:7" ht="9.9499999999999993" customHeight="1" x14ac:dyDescent="0.25">
      <c r="D18" s="2"/>
      <c r="E18" s="2"/>
      <c r="F18" s="2"/>
      <c r="G18" s="2"/>
    </row>
    <row r="19" spans="2:7" s="1" customFormat="1" ht="23.1" customHeight="1" x14ac:dyDescent="0.25">
      <c r="B19" s="5" t="s">
        <v>16</v>
      </c>
      <c r="C19" s="13" t="s">
        <v>17</v>
      </c>
      <c r="D19" s="13"/>
      <c r="E19" s="5" t="s">
        <v>57</v>
      </c>
      <c r="F19" s="13" t="s">
        <v>18</v>
      </c>
      <c r="G19" s="13"/>
    </row>
    <row r="20" spans="2:7" ht="9.9499999999999993" customHeight="1" x14ac:dyDescent="0.25">
      <c r="D20" s="2"/>
      <c r="E20" s="2"/>
      <c r="F20" s="2"/>
      <c r="G20" s="2"/>
    </row>
    <row r="21" spans="2:7" x14ac:dyDescent="0.25">
      <c r="B21" s="2"/>
      <c r="C21" s="2"/>
      <c r="D21" s="2"/>
      <c r="E21" s="2"/>
      <c r="F21" s="2"/>
      <c r="G21" s="2"/>
    </row>
    <row r="22" spans="2:7" ht="21.95" customHeight="1" x14ac:dyDescent="0.25">
      <c r="B22" s="10" t="s">
        <v>48</v>
      </c>
      <c r="C22" s="10"/>
      <c r="D22" s="10"/>
      <c r="E22" s="10"/>
      <c r="F22" s="10"/>
      <c r="G22" s="10"/>
    </row>
    <row r="23" spans="2:7" x14ac:dyDescent="0.25">
      <c r="B23" s="2"/>
      <c r="C23" s="2"/>
      <c r="D23" s="2"/>
      <c r="E23" s="2"/>
      <c r="F23" s="2"/>
      <c r="G23" s="2"/>
    </row>
    <row r="24" spans="2:7" ht="30" customHeight="1" x14ac:dyDescent="0.25">
      <c r="B24" s="4" t="s">
        <v>19</v>
      </c>
      <c r="C24" s="4" t="s">
        <v>20</v>
      </c>
      <c r="D24" s="4" t="s">
        <v>21</v>
      </c>
      <c r="E24" s="4" t="s">
        <v>22</v>
      </c>
      <c r="F24" s="4" t="s">
        <v>23</v>
      </c>
      <c r="G24" s="4" t="s">
        <v>24</v>
      </c>
    </row>
    <row r="25" spans="2:7" ht="24.95" customHeight="1" x14ac:dyDescent="0.25">
      <c r="B25" s="6">
        <v>46054</v>
      </c>
      <c r="C25" s="5" t="s">
        <v>25</v>
      </c>
      <c r="D25" s="5">
        <v>8</v>
      </c>
      <c r="E25" s="5">
        <v>0</v>
      </c>
      <c r="F25" s="5">
        <v>0</v>
      </c>
      <c r="G25" s="5">
        <f>IF(D25="","",D25+E25+F25)</f>
        <v>8</v>
      </c>
    </row>
    <row r="26" spans="2:7" ht="24.95" customHeight="1" x14ac:dyDescent="0.25">
      <c r="B26" s="6">
        <v>46055</v>
      </c>
      <c r="C26" s="5" t="s">
        <v>26</v>
      </c>
      <c r="D26" s="5">
        <v>8</v>
      </c>
      <c r="E26" s="5">
        <v>0</v>
      </c>
      <c r="F26" s="5">
        <v>0</v>
      </c>
      <c r="G26" s="5">
        <f t="shared" ref="G26:G38" si="0">IF(D26="","",D26+E26+F26)</f>
        <v>8</v>
      </c>
    </row>
    <row r="27" spans="2:7" ht="24.95" customHeight="1" x14ac:dyDescent="0.25">
      <c r="B27" s="6">
        <v>46056</v>
      </c>
      <c r="C27" s="5" t="s">
        <v>27</v>
      </c>
      <c r="D27" s="5">
        <v>8</v>
      </c>
      <c r="E27" s="5">
        <v>0</v>
      </c>
      <c r="F27" s="5">
        <v>0</v>
      </c>
      <c r="G27" s="5">
        <f t="shared" si="0"/>
        <v>8</v>
      </c>
    </row>
    <row r="28" spans="2:7" ht="24.95" customHeight="1" x14ac:dyDescent="0.25">
      <c r="B28" s="6">
        <v>46057</v>
      </c>
      <c r="C28" s="5" t="s">
        <v>28</v>
      </c>
      <c r="D28" s="5">
        <v>8</v>
      </c>
      <c r="E28" s="5">
        <v>0</v>
      </c>
      <c r="F28" s="5">
        <v>0</v>
      </c>
      <c r="G28" s="5">
        <f t="shared" si="0"/>
        <v>8</v>
      </c>
    </row>
    <row r="29" spans="2:7" ht="24.95" customHeight="1" x14ac:dyDescent="0.25">
      <c r="B29" s="6">
        <v>46058</v>
      </c>
      <c r="C29" s="5" t="s">
        <v>29</v>
      </c>
      <c r="D29" s="5">
        <v>8</v>
      </c>
      <c r="E29" s="5">
        <v>0</v>
      </c>
      <c r="F29" s="5">
        <v>0</v>
      </c>
      <c r="G29" s="5">
        <f t="shared" si="0"/>
        <v>8</v>
      </c>
    </row>
    <row r="30" spans="2:7" ht="24.95" customHeight="1" x14ac:dyDescent="0.25">
      <c r="B30" s="6">
        <v>46059</v>
      </c>
      <c r="C30" s="5" t="s">
        <v>30</v>
      </c>
      <c r="D30" s="5">
        <v>0</v>
      </c>
      <c r="E30" s="5">
        <v>0</v>
      </c>
      <c r="F30" s="5">
        <v>0</v>
      </c>
      <c r="G30" s="5">
        <f t="shared" si="0"/>
        <v>0</v>
      </c>
    </row>
    <row r="31" spans="2:7" ht="24.95" customHeight="1" x14ac:dyDescent="0.25">
      <c r="B31" s="6">
        <v>46060</v>
      </c>
      <c r="C31" s="5" t="s">
        <v>31</v>
      </c>
      <c r="D31" s="5">
        <v>0</v>
      </c>
      <c r="E31" s="5">
        <v>0</v>
      </c>
      <c r="F31" s="5">
        <v>0</v>
      </c>
      <c r="G31" s="5">
        <f t="shared" si="0"/>
        <v>0</v>
      </c>
    </row>
    <row r="32" spans="2:7" ht="24.95" customHeight="1" x14ac:dyDescent="0.25">
      <c r="B32" s="6">
        <v>46061</v>
      </c>
      <c r="C32" s="5" t="s">
        <v>25</v>
      </c>
      <c r="D32" s="5">
        <v>8</v>
      </c>
      <c r="E32" s="5">
        <v>0</v>
      </c>
      <c r="F32" s="5">
        <v>0</v>
      </c>
      <c r="G32" s="5">
        <f t="shared" si="0"/>
        <v>8</v>
      </c>
    </row>
    <row r="33" spans="2:7" ht="24.95" customHeight="1" x14ac:dyDescent="0.25">
      <c r="B33" s="6">
        <v>46062</v>
      </c>
      <c r="C33" s="5" t="s">
        <v>26</v>
      </c>
      <c r="D33" s="5">
        <v>8</v>
      </c>
      <c r="E33" s="5">
        <v>0</v>
      </c>
      <c r="F33" s="5">
        <v>0</v>
      </c>
      <c r="G33" s="5">
        <f t="shared" si="0"/>
        <v>8</v>
      </c>
    </row>
    <row r="34" spans="2:7" ht="24.95" customHeight="1" x14ac:dyDescent="0.25">
      <c r="B34" s="6">
        <v>46063</v>
      </c>
      <c r="C34" s="5" t="s">
        <v>27</v>
      </c>
      <c r="D34" s="5">
        <v>6</v>
      </c>
      <c r="E34" s="5">
        <v>2</v>
      </c>
      <c r="F34" s="5">
        <v>0</v>
      </c>
      <c r="G34" s="5">
        <f t="shared" si="0"/>
        <v>8</v>
      </c>
    </row>
    <row r="35" spans="2:7" ht="24.95" customHeight="1" x14ac:dyDescent="0.25">
      <c r="B35" s="6">
        <v>46064</v>
      </c>
      <c r="C35" s="5" t="s">
        <v>28</v>
      </c>
      <c r="D35" s="5">
        <v>8</v>
      </c>
      <c r="E35" s="5">
        <v>0</v>
      </c>
      <c r="F35" s="5">
        <v>0</v>
      </c>
      <c r="G35" s="5">
        <f t="shared" si="0"/>
        <v>8</v>
      </c>
    </row>
    <row r="36" spans="2:7" ht="24.95" customHeight="1" x14ac:dyDescent="0.25">
      <c r="B36" s="6">
        <v>46065</v>
      </c>
      <c r="C36" s="5" t="s">
        <v>29</v>
      </c>
      <c r="D36" s="5">
        <v>0</v>
      </c>
      <c r="E36" s="5">
        <v>0</v>
      </c>
      <c r="F36" s="5">
        <v>8</v>
      </c>
      <c r="G36" s="5">
        <f t="shared" si="0"/>
        <v>8</v>
      </c>
    </row>
    <row r="37" spans="2:7" ht="24.95" customHeight="1" x14ac:dyDescent="0.25">
      <c r="B37" s="6">
        <v>46066</v>
      </c>
      <c r="C37" s="5" t="s">
        <v>30</v>
      </c>
      <c r="D37" s="5">
        <v>0</v>
      </c>
      <c r="E37" s="5">
        <v>0</v>
      </c>
      <c r="F37" s="5">
        <v>0</v>
      </c>
      <c r="G37" s="5">
        <f t="shared" si="0"/>
        <v>0</v>
      </c>
    </row>
    <row r="38" spans="2:7" ht="24.95" customHeight="1" x14ac:dyDescent="0.25">
      <c r="B38" s="6">
        <v>46067</v>
      </c>
      <c r="C38" s="5" t="s">
        <v>31</v>
      </c>
      <c r="D38" s="5">
        <v>0</v>
      </c>
      <c r="E38" s="5">
        <v>0</v>
      </c>
      <c r="F38" s="5">
        <v>0</v>
      </c>
      <c r="G38" s="5">
        <f t="shared" si="0"/>
        <v>0</v>
      </c>
    </row>
    <row r="39" spans="2:7" x14ac:dyDescent="0.25">
      <c r="B39" s="2"/>
      <c r="C39" s="2"/>
      <c r="D39" s="2"/>
      <c r="E39" s="2"/>
      <c r="F39" s="2"/>
      <c r="G39" s="2"/>
    </row>
    <row r="40" spans="2:7" x14ac:dyDescent="0.25">
      <c r="B40" s="2"/>
      <c r="C40" s="2"/>
      <c r="D40" s="2"/>
      <c r="E40" s="2"/>
      <c r="F40" s="2"/>
      <c r="G40" s="2"/>
    </row>
    <row r="41" spans="2:7" ht="21.95" customHeight="1" x14ac:dyDescent="0.25">
      <c r="B41" s="10" t="s">
        <v>32</v>
      </c>
      <c r="C41" s="10"/>
      <c r="D41" s="10"/>
      <c r="E41" s="10"/>
      <c r="F41" s="10"/>
      <c r="G41" s="10"/>
    </row>
    <row r="42" spans="2:7" ht="9.9499999999999993" customHeight="1" x14ac:dyDescent="0.25">
      <c r="B42" s="2"/>
      <c r="C42" s="2"/>
      <c r="D42" s="2"/>
      <c r="E42" s="2"/>
      <c r="F42" s="2"/>
      <c r="G42" s="2"/>
    </row>
    <row r="43" spans="2:7" s="1" customFormat="1" ht="24.95" customHeight="1" x14ac:dyDescent="0.25">
      <c r="B43" s="5" t="s">
        <v>33</v>
      </c>
      <c r="C43" s="15">
        <f>SUM(Table1[Regular Hours])</f>
        <v>70</v>
      </c>
      <c r="D43" s="5" t="s">
        <v>34</v>
      </c>
      <c r="E43" s="16">
        <f>SUM(Table1[Sick Leave (hrs)])</f>
        <v>2</v>
      </c>
      <c r="F43" s="5" t="s">
        <v>35</v>
      </c>
      <c r="G43" s="15">
        <f>SUM(Table1[Vacation (hrs)])</f>
        <v>8</v>
      </c>
    </row>
    <row r="44" spans="2:7" s="1" customFormat="1" ht="9.9499999999999993" customHeight="1" x14ac:dyDescent="0.25">
      <c r="B44" s="5"/>
      <c r="C44" s="5"/>
      <c r="D44" s="5"/>
      <c r="E44" s="4"/>
      <c r="F44" s="5"/>
      <c r="G44" s="5"/>
    </row>
    <row r="45" spans="2:7" s="1" customFormat="1" ht="24.95" customHeight="1" x14ac:dyDescent="0.25">
      <c r="B45" s="5" t="s">
        <v>36</v>
      </c>
      <c r="C45" s="15">
        <f>SUM(Table1[Total Hours])</f>
        <v>80</v>
      </c>
      <c r="D45" s="7"/>
      <c r="E45" s="7"/>
      <c r="F45" s="7"/>
      <c r="G45" s="7"/>
    </row>
    <row r="46" spans="2:7" x14ac:dyDescent="0.25">
      <c r="B46" s="2"/>
      <c r="C46" s="2"/>
      <c r="D46" s="2"/>
      <c r="E46" s="2"/>
      <c r="F46" s="2"/>
      <c r="G46" s="2"/>
    </row>
    <row r="47" spans="2:7" x14ac:dyDescent="0.25">
      <c r="B47" s="2"/>
      <c r="C47" s="2"/>
      <c r="D47" s="2"/>
      <c r="E47" s="2"/>
      <c r="F47" s="2"/>
      <c r="G47" s="2"/>
    </row>
    <row r="48" spans="2:7" ht="21.95" customHeight="1" x14ac:dyDescent="0.25">
      <c r="B48" s="10" t="s">
        <v>49</v>
      </c>
      <c r="C48" s="10"/>
      <c r="D48" s="10"/>
      <c r="E48" s="10"/>
      <c r="F48" s="10"/>
      <c r="G48" s="10"/>
    </row>
    <row r="49" spans="2:7" ht="9.9499999999999993" customHeight="1" x14ac:dyDescent="0.25">
      <c r="B49" s="2"/>
      <c r="C49" s="2"/>
      <c r="D49" s="2"/>
      <c r="E49" s="2"/>
      <c r="F49" s="2"/>
      <c r="G49" s="2"/>
    </row>
    <row r="50" spans="2:7" ht="28.5" customHeight="1" x14ac:dyDescent="0.25">
      <c r="B50" s="5" t="s">
        <v>37</v>
      </c>
      <c r="C50" s="17">
        <v>25</v>
      </c>
      <c r="D50" s="17"/>
      <c r="E50" s="5" t="s">
        <v>58</v>
      </c>
      <c r="F50" s="17">
        <f>IF(C45="","",C45*C50)</f>
        <v>2000</v>
      </c>
      <c r="G50" s="17"/>
    </row>
    <row r="51" spans="2:7" x14ac:dyDescent="0.25">
      <c r="D51" s="2"/>
      <c r="E51" s="2"/>
      <c r="F51" s="2"/>
      <c r="G51" s="2"/>
    </row>
    <row r="52" spans="2:7" x14ac:dyDescent="0.25">
      <c r="B52" s="2"/>
      <c r="C52" s="2"/>
      <c r="D52" s="2"/>
      <c r="E52" s="2"/>
      <c r="F52" s="2"/>
      <c r="G52" s="2"/>
    </row>
    <row r="53" spans="2:7" ht="21.95" customHeight="1" x14ac:dyDescent="0.25">
      <c r="B53" s="10" t="s">
        <v>50</v>
      </c>
      <c r="C53" s="10"/>
      <c r="D53" s="10"/>
      <c r="E53" s="10"/>
      <c r="F53" s="10"/>
      <c r="G53" s="10"/>
    </row>
    <row r="54" spans="2:7" ht="9.9499999999999993" customHeight="1" x14ac:dyDescent="0.25">
      <c r="B54" s="2"/>
      <c r="C54" s="2"/>
      <c r="D54" s="2"/>
      <c r="E54" s="2"/>
      <c r="F54" s="2"/>
      <c r="G54" s="2"/>
    </row>
    <row r="55" spans="2:7" ht="24.95" customHeight="1" x14ac:dyDescent="0.25">
      <c r="B55" s="4" t="s">
        <v>38</v>
      </c>
      <c r="C55" s="4" t="s">
        <v>39</v>
      </c>
      <c r="D55" s="4" t="s">
        <v>40</v>
      </c>
      <c r="E55" s="4" t="s">
        <v>41</v>
      </c>
      <c r="F55" s="7" t="s">
        <v>51</v>
      </c>
      <c r="G55" s="7" t="s">
        <v>52</v>
      </c>
    </row>
    <row r="56" spans="2:7" ht="24.95" customHeight="1" x14ac:dyDescent="0.25">
      <c r="B56" s="5" t="s">
        <v>42</v>
      </c>
      <c r="C56" s="5">
        <v>40</v>
      </c>
      <c r="D56" s="5">
        <f>SUM(Table1[Sick Leave (hrs)])</f>
        <v>2</v>
      </c>
      <c r="E56" s="5">
        <f t="shared" ref="E56:E58" si="1">IF(C56="","",C56-D56)</f>
        <v>38</v>
      </c>
      <c r="F56" s="7"/>
      <c r="G56" s="7"/>
    </row>
    <row r="57" spans="2:7" ht="24.95" customHeight="1" x14ac:dyDescent="0.25">
      <c r="B57" s="5" t="s">
        <v>43</v>
      </c>
      <c r="C57" s="5">
        <v>80</v>
      </c>
      <c r="D57" s="5">
        <f>SUM(Table1[Vacation (hrs)])</f>
        <v>8</v>
      </c>
      <c r="E57" s="5">
        <f t="shared" si="1"/>
        <v>72</v>
      </c>
      <c r="F57" s="7"/>
      <c r="G57" s="7"/>
    </row>
    <row r="58" spans="2:7" ht="24.95" customHeight="1" x14ac:dyDescent="0.25">
      <c r="B58" s="7"/>
      <c r="C58" s="7"/>
      <c r="D58" s="7"/>
      <c r="E58" s="5" t="str">
        <f t="shared" si="1"/>
        <v/>
      </c>
      <c r="F58" s="7"/>
      <c r="G58" s="7"/>
    </row>
    <row r="59" spans="2:7" x14ac:dyDescent="0.25">
      <c r="B59" s="2"/>
      <c r="C59" s="2"/>
      <c r="D59" s="2"/>
      <c r="E59" s="2"/>
      <c r="F59" s="2"/>
      <c r="G59" s="2"/>
    </row>
    <row r="60" spans="2:7" ht="21.95" customHeight="1" x14ac:dyDescent="0.25">
      <c r="B60" s="10" t="s">
        <v>53</v>
      </c>
      <c r="C60" s="10"/>
      <c r="D60" s="10"/>
      <c r="E60" s="10"/>
      <c r="F60" s="10"/>
      <c r="G60" s="10"/>
    </row>
    <row r="61" spans="2:7" x14ac:dyDescent="0.25">
      <c r="B61" s="2"/>
      <c r="C61" s="2"/>
      <c r="D61" s="2"/>
      <c r="E61" s="2"/>
      <c r="F61" s="2"/>
      <c r="G61" s="2"/>
    </row>
    <row r="62" spans="2:7" s="1" customFormat="1" ht="35.1" customHeight="1" x14ac:dyDescent="0.25">
      <c r="B62" s="4" t="s">
        <v>44</v>
      </c>
      <c r="C62" s="11"/>
      <c r="D62" s="11"/>
      <c r="E62" s="11"/>
      <c r="F62" s="4" t="s">
        <v>59</v>
      </c>
      <c r="G62" s="9">
        <f ca="1">TODAY()</f>
        <v>46049</v>
      </c>
    </row>
    <row r="63" spans="2:7" x14ac:dyDescent="0.25">
      <c r="B63" s="5"/>
      <c r="C63" s="5"/>
      <c r="D63" s="2"/>
      <c r="E63" s="2"/>
      <c r="F63" s="2"/>
      <c r="G63" s="2"/>
    </row>
    <row r="64" spans="2:7" s="1" customFormat="1" ht="35.1" customHeight="1" x14ac:dyDescent="0.25">
      <c r="B64" s="4" t="s">
        <v>45</v>
      </c>
      <c r="C64" s="11"/>
      <c r="D64" s="11"/>
      <c r="E64" s="11"/>
      <c r="F64" s="4" t="s">
        <v>59</v>
      </c>
      <c r="G64" s="9">
        <f ca="1">TODAY()</f>
        <v>46049</v>
      </c>
    </row>
    <row r="65" spans="2:7" x14ac:dyDescent="0.25">
      <c r="B65" s="5"/>
      <c r="C65" s="5"/>
      <c r="D65" s="2"/>
      <c r="E65" s="2"/>
      <c r="F65" s="2"/>
      <c r="G65" s="2"/>
    </row>
    <row r="66" spans="2:7" ht="15.75" thickBot="1" x14ac:dyDescent="0.3">
      <c r="B66" s="12"/>
      <c r="C66" s="12"/>
      <c r="D66" s="12"/>
      <c r="E66" s="12"/>
      <c r="F66" s="12"/>
      <c r="G66" s="12"/>
    </row>
    <row r="67" spans="2:7" x14ac:dyDescent="0.25">
      <c r="B67" s="20" t="s">
        <v>61</v>
      </c>
      <c r="C67" s="2"/>
      <c r="D67" s="2"/>
      <c r="E67" s="2"/>
      <c r="F67" s="2"/>
      <c r="G67" s="2"/>
    </row>
    <row r="68" spans="2:7" ht="22.5" x14ac:dyDescent="0.25">
      <c r="B68" s="3"/>
      <c r="C68" s="2"/>
      <c r="D68" s="2"/>
      <c r="E68" s="2"/>
      <c r="F68" s="2"/>
      <c r="G68" s="2"/>
    </row>
  </sheetData>
  <mergeCells count="25">
    <mergeCell ref="B53:G53"/>
    <mergeCell ref="B60:G60"/>
    <mergeCell ref="C62:E62"/>
    <mergeCell ref="C64:E64"/>
    <mergeCell ref="B66:G66"/>
    <mergeCell ref="F11:G11"/>
    <mergeCell ref="C19:D19"/>
    <mergeCell ref="F19:G19"/>
    <mergeCell ref="B22:G22"/>
    <mergeCell ref="B41:G41"/>
    <mergeCell ref="B48:G48"/>
    <mergeCell ref="C50:D50"/>
    <mergeCell ref="F50:G50"/>
    <mergeCell ref="C9:D9"/>
    <mergeCell ref="F9:G9"/>
    <mergeCell ref="C11:D11"/>
    <mergeCell ref="B14:G14"/>
    <mergeCell ref="C16:D16"/>
    <mergeCell ref="C17:D17"/>
    <mergeCell ref="F17:G17"/>
    <mergeCell ref="B2:G2"/>
    <mergeCell ref="B4:G4"/>
    <mergeCell ref="C6:D6"/>
    <mergeCell ref="C7:D7"/>
    <mergeCell ref="F7:G7"/>
  </mergeCells>
  <dataValidations count="1">
    <dataValidation allowBlank="1" showInputMessage="1" showErrorMessage="1" prompt="Enter manually (e.g., 25)" sqref="C50:D50"/>
  </dataValidations>
  <pageMargins left="0.25" right="0.25" top="0.25" bottom="0.25" header="0.3" footer="0.3"/>
  <pageSetup scale="76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2026-01-27T11:19:49Z</cp:lastPrinted>
  <dcterms:created xsi:type="dcterms:W3CDTF">2026-01-23T11:55:13Z</dcterms:created>
  <dcterms:modified xsi:type="dcterms:W3CDTF">2026-01-27T11:20:31Z</dcterms:modified>
</cp:coreProperties>
</file>